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on\Documents\COLEGIO\SECRETARIA\CIRCULARES\2022\"/>
    </mc:Choice>
  </mc:AlternateContent>
  <bookViews>
    <workbookView xWindow="0" yWindow="0" windowWidth="23040" windowHeight="9264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E54" i="1"/>
  <c r="M42" i="1"/>
  <c r="M43" i="1"/>
  <c r="M44" i="1"/>
  <c r="M45" i="1"/>
  <c r="M47" i="1"/>
  <c r="M41" i="1"/>
  <c r="E46" i="1"/>
  <c r="K46" i="1" s="1"/>
  <c r="K41" i="1"/>
  <c r="K42" i="1"/>
  <c r="N42" i="1" s="1"/>
  <c r="K43" i="1"/>
  <c r="N43" i="1" s="1"/>
  <c r="K44" i="1"/>
  <c r="K45" i="1"/>
  <c r="N45" i="1" s="1"/>
  <c r="K47" i="1"/>
  <c r="N47" i="1" s="1"/>
  <c r="F50" i="1"/>
  <c r="G50" i="1"/>
  <c r="H50" i="1"/>
  <c r="I50" i="1"/>
  <c r="N46" i="1" l="1"/>
  <c r="M46" i="1"/>
  <c r="E50" i="1"/>
  <c r="E52" i="1" s="1"/>
  <c r="N41" i="1"/>
  <c r="N44" i="1"/>
  <c r="E53" i="1"/>
  <c r="K50" i="1"/>
  <c r="M50" i="1" l="1"/>
  <c r="N50" i="1" s="1"/>
</calcChain>
</file>

<file path=xl/sharedStrings.xml><?xml version="1.0" encoding="utf-8"?>
<sst xmlns="http://schemas.openxmlformats.org/spreadsheetml/2006/main" count="171" uniqueCount="61">
  <si>
    <t>INSTALACIONES Y OTROS</t>
  </si>
  <si>
    <t>CUARTA. VIVVIENDAS</t>
  </si>
  <si>
    <t>TERCERA. VIVIENDAS</t>
  </si>
  <si>
    <t>SEGUNDA. VIVIENDAS</t>
  </si>
  <si>
    <t>PRIMERA. VIVIENDAS</t>
  </si>
  <si>
    <t>BAJA. VIVIENDAS</t>
  </si>
  <si>
    <t>SÓTANO. ANEXO A VIVIENDA</t>
  </si>
  <si>
    <t>REAL</t>
  </si>
  <si>
    <t>LICENCIA</t>
  </si>
  <si>
    <t>CATASTRO</t>
  </si>
  <si>
    <t>*</t>
  </si>
  <si>
    <t>* FIGURA COMO ANEXO A VIVIENDA EN CRÓQUIS PERO NO LO LISTA. SUMA SUPERFICIE A PLANTA BAJA</t>
  </si>
  <si>
    <t>PLANTAS Y FUENTES</t>
  </si>
  <si>
    <t>ACCEDIDO</t>
  </si>
  <si>
    <t>COMÚN</t>
  </si>
  <si>
    <t>BºA</t>
  </si>
  <si>
    <t>BºB</t>
  </si>
  <si>
    <t>BºC</t>
  </si>
  <si>
    <t>ELEMENTO ACCEDIDO</t>
  </si>
  <si>
    <t>ELEMENTO NO ACCEDIDO</t>
  </si>
  <si>
    <t>5ª</t>
  </si>
  <si>
    <t>4ª</t>
  </si>
  <si>
    <t>3ª</t>
  </si>
  <si>
    <t>2ª</t>
  </si>
  <si>
    <t>1ª</t>
  </si>
  <si>
    <t>Bº</t>
  </si>
  <si>
    <t>Sº</t>
  </si>
  <si>
    <t>1ºA</t>
  </si>
  <si>
    <t>1ºB</t>
  </si>
  <si>
    <t>1ºC</t>
  </si>
  <si>
    <t>1ºD</t>
  </si>
  <si>
    <t>2ºA</t>
  </si>
  <si>
    <t>2ºB</t>
  </si>
  <si>
    <t>2ºC</t>
  </si>
  <si>
    <t>2ºD</t>
  </si>
  <si>
    <t>3ºA</t>
  </si>
  <si>
    <t>3ºB</t>
  </si>
  <si>
    <t>3ºC</t>
  </si>
  <si>
    <t>3ºD</t>
  </si>
  <si>
    <t>4ºA</t>
  </si>
  <si>
    <t>4ºB</t>
  </si>
  <si>
    <t>4ºA*</t>
  </si>
  <si>
    <t>4ºB*</t>
  </si>
  <si>
    <t>SE CONSTATA LA HABILITACIÓN DE ESPACIOS BAJO CUBIERTA ANEXADOS</t>
  </si>
  <si>
    <t>SºB</t>
  </si>
  <si>
    <t>SºB*</t>
  </si>
  <si>
    <t>COMUNES</t>
  </si>
  <si>
    <t>VIVIENDA</t>
  </si>
  <si>
    <t>TOTALES</t>
  </si>
  <si>
    <t>VIVIENDAS</t>
  </si>
  <si>
    <t>A</t>
  </si>
  <si>
    <t>B</t>
  </si>
  <si>
    <t>C</t>
  </si>
  <si>
    <t>D</t>
  </si>
  <si>
    <t>SUPERFICIES Y USOS</t>
  </si>
  <si>
    <t xml:space="preserve">Nota 02: Se detecta la habilitación de espacios bajo cubierta que comunican como duplex las viviendas de 4ª Planta. </t>
  </si>
  <si>
    <t>La superficie correspondiente a la ampliación de esos espacios no está considerada.</t>
  </si>
  <si>
    <t>Nota 01: Las presentes superficies se corresponden con licencia de obras y 1ª Ocupación, a las que se le suma la vivienda Bajo B y su sótano,</t>
  </si>
  <si>
    <t>que no están recogidas en licencia de 1.999</t>
  </si>
  <si>
    <t>Nota 01</t>
  </si>
  <si>
    <t>La de licencia sin SºB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</si>
</sst>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rgb="FFB2B2B2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3" borderId="1" xfId="1" applyFont="1" applyFill="1"/>
    <xf numFmtId="0" fontId="0" fillId="0" borderId="2" xfId="0" applyBorder="1"/>
    <xf numFmtId="0" fontId="2" fillId="0" borderId="2" xfId="0" applyFont="1" applyBorder="1" applyAlignment="1">
      <alignment vertical="center"/>
    </xf>
    <xf numFmtId="0" fontId="0" fillId="4" borderId="1" xfId="1" applyFont="1" applyFill="1"/>
    <xf numFmtId="0" fontId="0" fillId="3" borderId="1" xfId="1" applyFont="1" applyFill="1" applyAlignment="1">
      <alignment horizontal="center"/>
    </xf>
    <xf numFmtId="0" fontId="0" fillId="3" borderId="3" xfId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4" borderId="3" xfId="1" applyFont="1" applyFill="1" applyBorder="1" applyAlignment="1">
      <alignment horizontal="center"/>
    </xf>
    <xf numFmtId="0" fontId="0" fillId="4" borderId="1" xfId="1" applyFont="1" applyFill="1" applyAlignment="1">
      <alignment horizontal="center"/>
    </xf>
    <xf numFmtId="0" fontId="0" fillId="4" borderId="4" xfId="1" applyFont="1" applyFill="1" applyBorder="1" applyAlignment="1">
      <alignment horizontal="center"/>
    </xf>
    <xf numFmtId="0" fontId="0" fillId="5" borderId="1" xfId="1" applyFont="1" applyFill="1" applyAlignment="1">
      <alignment horizontal="center"/>
    </xf>
    <xf numFmtId="164" fontId="0" fillId="5" borderId="1" xfId="2" applyFont="1" applyFill="1" applyBorder="1" applyAlignment="1">
      <alignment horizontal="center"/>
    </xf>
    <xf numFmtId="164" fontId="0" fillId="0" borderId="0" xfId="2" applyFont="1"/>
    <xf numFmtId="164" fontId="0" fillId="3" borderId="1" xfId="2" applyFont="1" applyFill="1" applyBorder="1" applyAlignment="1">
      <alignment horizontal="center"/>
    </xf>
    <xf numFmtId="164" fontId="0" fillId="3" borderId="3" xfId="2" applyFont="1" applyFill="1" applyBorder="1" applyAlignment="1">
      <alignment horizontal="center"/>
    </xf>
    <xf numFmtId="164" fontId="0" fillId="0" borderId="5" xfId="2" applyFont="1" applyFill="1" applyBorder="1" applyAlignment="1">
      <alignment horizontal="center"/>
    </xf>
    <xf numFmtId="164" fontId="0" fillId="0" borderId="0" xfId="0" applyNumberFormat="1"/>
    <xf numFmtId="164" fontId="0" fillId="2" borderId="1" xfId="1" applyNumberFormat="1" applyFont="1"/>
    <xf numFmtId="164" fontId="0" fillId="2" borderId="4" xfId="1" applyNumberFormat="1" applyFont="1" applyBorder="1"/>
    <xf numFmtId="164" fontId="0" fillId="2" borderId="3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164" fontId="0" fillId="6" borderId="3" xfId="2" applyFont="1" applyFill="1" applyBorder="1" applyAlignment="1">
      <alignment horizontal="center"/>
    </xf>
    <xf numFmtId="164" fontId="0" fillId="6" borderId="4" xfId="2" applyFont="1" applyFill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0" fillId="6" borderId="3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59"/>
  <sheetViews>
    <sheetView tabSelected="1" topLeftCell="B29" workbookViewId="0">
      <selection activeCell="T49" sqref="T49"/>
    </sheetView>
  </sheetViews>
  <sheetFormatPr baseColWidth="10" defaultRowHeight="14.4" x14ac:dyDescent="0.3"/>
  <cols>
    <col min="4" max="4" width="26.109375" bestFit="1" customWidth="1"/>
    <col min="12" max="12" width="7.88671875" customWidth="1"/>
  </cols>
  <sheetData>
    <row r="8" spans="3:17" x14ac:dyDescent="0.3">
      <c r="C8" t="s">
        <v>12</v>
      </c>
    </row>
    <row r="9" spans="3:17" x14ac:dyDescent="0.3">
      <c r="L9" t="s">
        <v>13</v>
      </c>
    </row>
    <row r="10" spans="3:17" x14ac:dyDescent="0.3">
      <c r="C10" t="s">
        <v>7</v>
      </c>
    </row>
    <row r="11" spans="3:17" x14ac:dyDescent="0.3">
      <c r="D11" s="1" t="s">
        <v>0</v>
      </c>
      <c r="E11" s="12" t="s">
        <v>14</v>
      </c>
      <c r="L11" s="1" t="s">
        <v>20</v>
      </c>
      <c r="M11" s="6" t="s">
        <v>14</v>
      </c>
      <c r="N11" s="10" t="s">
        <v>41</v>
      </c>
      <c r="O11" s="6" t="s">
        <v>42</v>
      </c>
    </row>
    <row r="12" spans="3:17" x14ac:dyDescent="0.3">
      <c r="D12" s="1" t="s">
        <v>1</v>
      </c>
      <c r="E12" s="6" t="s">
        <v>14</v>
      </c>
      <c r="F12" s="6" t="s">
        <v>39</v>
      </c>
      <c r="G12" s="6" t="s">
        <v>40</v>
      </c>
      <c r="L12" s="1" t="s">
        <v>21</v>
      </c>
      <c r="M12" s="6" t="s">
        <v>14</v>
      </c>
      <c r="N12" s="10" t="s">
        <v>39</v>
      </c>
      <c r="O12" s="6" t="s">
        <v>40</v>
      </c>
    </row>
    <row r="13" spans="3:17" x14ac:dyDescent="0.3">
      <c r="D13" s="1" t="s">
        <v>2</v>
      </c>
      <c r="E13" s="6" t="s">
        <v>14</v>
      </c>
      <c r="F13" s="6" t="s">
        <v>35</v>
      </c>
      <c r="G13" s="6" t="s">
        <v>36</v>
      </c>
      <c r="H13" s="6" t="s">
        <v>37</v>
      </c>
      <c r="I13" s="6" t="s">
        <v>38</v>
      </c>
      <c r="L13" s="1" t="s">
        <v>22</v>
      </c>
      <c r="M13" s="6" t="s">
        <v>14</v>
      </c>
      <c r="N13" s="10" t="s">
        <v>35</v>
      </c>
      <c r="O13" s="10" t="s">
        <v>36</v>
      </c>
      <c r="P13" s="10" t="s">
        <v>37</v>
      </c>
      <c r="Q13" s="10" t="s">
        <v>38</v>
      </c>
    </row>
    <row r="14" spans="3:17" x14ac:dyDescent="0.3">
      <c r="D14" s="1" t="s">
        <v>3</v>
      </c>
      <c r="E14" s="6" t="s">
        <v>14</v>
      </c>
      <c r="F14" s="6" t="s">
        <v>31</v>
      </c>
      <c r="G14" s="6" t="s">
        <v>32</v>
      </c>
      <c r="H14" s="6" t="s">
        <v>33</v>
      </c>
      <c r="I14" s="6" t="s">
        <v>34</v>
      </c>
      <c r="L14" s="1" t="s">
        <v>23</v>
      </c>
      <c r="M14" s="6" t="s">
        <v>14</v>
      </c>
      <c r="N14" s="10" t="s">
        <v>31</v>
      </c>
      <c r="O14" s="10" t="s">
        <v>32</v>
      </c>
      <c r="P14" s="10" t="s">
        <v>33</v>
      </c>
      <c r="Q14" s="6" t="s">
        <v>34</v>
      </c>
    </row>
    <row r="15" spans="3:17" x14ac:dyDescent="0.3">
      <c r="D15" s="1" t="s">
        <v>4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30</v>
      </c>
      <c r="L15" s="1" t="s">
        <v>24</v>
      </c>
      <c r="M15" s="6" t="s">
        <v>14</v>
      </c>
      <c r="N15" s="6" t="s">
        <v>27</v>
      </c>
      <c r="O15" s="10" t="s">
        <v>28</v>
      </c>
      <c r="P15" s="10" t="s">
        <v>29</v>
      </c>
      <c r="Q15" s="10" t="s">
        <v>30</v>
      </c>
    </row>
    <row r="16" spans="3:17" x14ac:dyDescent="0.3">
      <c r="C16" s="3"/>
      <c r="D16" s="4" t="s">
        <v>5</v>
      </c>
      <c r="E16" s="7" t="s">
        <v>14</v>
      </c>
      <c r="F16" s="7" t="s">
        <v>15</v>
      </c>
      <c r="G16" s="7" t="s">
        <v>16</v>
      </c>
      <c r="H16" s="7" t="s">
        <v>17</v>
      </c>
      <c r="I16" s="8"/>
      <c r="L16" s="4" t="s">
        <v>25</v>
      </c>
      <c r="M16" s="7" t="s">
        <v>14</v>
      </c>
      <c r="N16" s="9" t="s">
        <v>15</v>
      </c>
      <c r="O16" s="9" t="s">
        <v>16</v>
      </c>
      <c r="P16" s="9" t="s">
        <v>17</v>
      </c>
      <c r="Q16" s="8"/>
    </row>
    <row r="17" spans="3:15" x14ac:dyDescent="0.3">
      <c r="D17" s="1" t="s">
        <v>6</v>
      </c>
      <c r="G17" s="11" t="s">
        <v>44</v>
      </c>
      <c r="L17" s="1" t="s">
        <v>26</v>
      </c>
      <c r="O17" s="11" t="s">
        <v>44</v>
      </c>
    </row>
    <row r="19" spans="3:15" x14ac:dyDescent="0.3">
      <c r="C19" t="s">
        <v>8</v>
      </c>
    </row>
    <row r="20" spans="3:15" x14ac:dyDescent="0.3">
      <c r="D20" s="1" t="s">
        <v>0</v>
      </c>
      <c r="E20" s="12" t="s">
        <v>14</v>
      </c>
      <c r="M20" s="2"/>
      <c r="N20" t="s">
        <v>18</v>
      </c>
    </row>
    <row r="21" spans="3:15" x14ac:dyDescent="0.3">
      <c r="D21" s="1" t="s">
        <v>1</v>
      </c>
      <c r="E21" s="6" t="s">
        <v>14</v>
      </c>
      <c r="F21" s="6" t="s">
        <v>39</v>
      </c>
      <c r="G21" s="6" t="s">
        <v>40</v>
      </c>
      <c r="M21" s="5"/>
      <c r="N21" t="s">
        <v>19</v>
      </c>
    </row>
    <row r="22" spans="3:15" x14ac:dyDescent="0.3">
      <c r="D22" s="1" t="s">
        <v>2</v>
      </c>
      <c r="E22" s="6" t="s">
        <v>14</v>
      </c>
      <c r="F22" s="6" t="s">
        <v>35</v>
      </c>
      <c r="G22" s="6" t="s">
        <v>36</v>
      </c>
      <c r="H22" s="6" t="s">
        <v>37</v>
      </c>
      <c r="I22" s="6" t="s">
        <v>38</v>
      </c>
      <c r="M22" t="s">
        <v>10</v>
      </c>
      <c r="N22" t="s">
        <v>43</v>
      </c>
    </row>
    <row r="23" spans="3:15" x14ac:dyDescent="0.3">
      <c r="D23" s="1" t="s">
        <v>3</v>
      </c>
      <c r="E23" s="6" t="s">
        <v>14</v>
      </c>
      <c r="F23" s="6" t="s">
        <v>31</v>
      </c>
      <c r="G23" s="6" t="s">
        <v>32</v>
      </c>
      <c r="H23" s="6" t="s">
        <v>33</v>
      </c>
      <c r="I23" s="6" t="s">
        <v>34</v>
      </c>
    </row>
    <row r="24" spans="3:15" x14ac:dyDescent="0.3">
      <c r="D24" s="1" t="s">
        <v>4</v>
      </c>
      <c r="E24" s="6" t="s">
        <v>14</v>
      </c>
      <c r="F24" s="6" t="s">
        <v>27</v>
      </c>
      <c r="G24" s="6" t="s">
        <v>28</v>
      </c>
      <c r="H24" s="6" t="s">
        <v>29</v>
      </c>
      <c r="I24" s="6" t="s">
        <v>30</v>
      </c>
    </row>
    <row r="25" spans="3:15" x14ac:dyDescent="0.3">
      <c r="C25" s="3"/>
      <c r="D25" s="4" t="s">
        <v>5</v>
      </c>
      <c r="E25" s="7" t="s">
        <v>14</v>
      </c>
      <c r="F25" s="7" t="s">
        <v>15</v>
      </c>
      <c r="G25" s="28"/>
      <c r="H25" s="7" t="s">
        <v>17</v>
      </c>
      <c r="I25" s="8"/>
    </row>
    <row r="28" spans="3:15" x14ac:dyDescent="0.3">
      <c r="C28" t="s">
        <v>9</v>
      </c>
    </row>
    <row r="29" spans="3:15" x14ac:dyDescent="0.3">
      <c r="D29" s="1" t="s">
        <v>0</v>
      </c>
      <c r="E29" s="12" t="s">
        <v>14</v>
      </c>
    </row>
    <row r="30" spans="3:15" x14ac:dyDescent="0.3">
      <c r="D30" s="1" t="s">
        <v>1</v>
      </c>
      <c r="E30" s="6" t="s">
        <v>14</v>
      </c>
      <c r="F30" s="6" t="s">
        <v>39</v>
      </c>
      <c r="G30" s="6" t="s">
        <v>40</v>
      </c>
    </row>
    <row r="31" spans="3:15" x14ac:dyDescent="0.3">
      <c r="D31" s="1" t="s">
        <v>2</v>
      </c>
      <c r="E31" s="6" t="s">
        <v>14</v>
      </c>
      <c r="F31" s="6" t="s">
        <v>35</v>
      </c>
      <c r="G31" s="6" t="s">
        <v>36</v>
      </c>
      <c r="H31" s="6" t="s">
        <v>37</v>
      </c>
      <c r="I31" s="6" t="s">
        <v>38</v>
      </c>
    </row>
    <row r="32" spans="3:15" x14ac:dyDescent="0.3">
      <c r="D32" s="1" t="s">
        <v>3</v>
      </c>
      <c r="E32" s="6" t="s">
        <v>14</v>
      </c>
      <c r="F32" s="6" t="s">
        <v>31</v>
      </c>
      <c r="G32" s="6" t="s">
        <v>32</v>
      </c>
      <c r="H32" s="6" t="s">
        <v>33</v>
      </c>
      <c r="I32" s="6" t="s">
        <v>34</v>
      </c>
    </row>
    <row r="33" spans="3:14" x14ac:dyDescent="0.3">
      <c r="D33" s="1" t="s">
        <v>4</v>
      </c>
      <c r="E33" s="6" t="s">
        <v>14</v>
      </c>
      <c r="F33" s="6" t="s">
        <v>27</v>
      </c>
      <c r="G33" s="6" t="s">
        <v>28</v>
      </c>
      <c r="H33" s="6" t="s">
        <v>29</v>
      </c>
      <c r="I33" s="6" t="s">
        <v>30</v>
      </c>
    </row>
    <row r="34" spans="3:14" x14ac:dyDescent="0.3">
      <c r="C34" s="3"/>
      <c r="D34" s="4" t="s">
        <v>5</v>
      </c>
      <c r="E34" s="7" t="s">
        <v>14</v>
      </c>
      <c r="F34" s="7" t="s">
        <v>15</v>
      </c>
      <c r="G34" s="7" t="s">
        <v>16</v>
      </c>
      <c r="H34" s="7" t="s">
        <v>17</v>
      </c>
      <c r="I34" s="8"/>
    </row>
    <row r="35" spans="3:14" x14ac:dyDescent="0.3">
      <c r="D35" s="1" t="s">
        <v>6</v>
      </c>
      <c r="G35" s="11" t="s">
        <v>45</v>
      </c>
    </row>
    <row r="36" spans="3:14" x14ac:dyDescent="0.3">
      <c r="C36" t="s">
        <v>11</v>
      </c>
    </row>
    <row r="40" spans="3:14" x14ac:dyDescent="0.3">
      <c r="C40" s="23" t="s">
        <v>54</v>
      </c>
      <c r="E40" s="22" t="s">
        <v>46</v>
      </c>
      <c r="F40" s="22" t="s">
        <v>50</v>
      </c>
      <c r="G40" s="22" t="s">
        <v>51</v>
      </c>
      <c r="H40" s="22" t="s">
        <v>52</v>
      </c>
      <c r="I40" s="22" t="s">
        <v>53</v>
      </c>
      <c r="K40" s="18" t="s">
        <v>48</v>
      </c>
      <c r="M40" t="s">
        <v>46</v>
      </c>
      <c r="N40" t="s">
        <v>49</v>
      </c>
    </row>
    <row r="41" spans="3:14" x14ac:dyDescent="0.3">
      <c r="C41" s="1" t="s">
        <v>20</v>
      </c>
      <c r="D41" s="1" t="s">
        <v>0</v>
      </c>
      <c r="E41" s="13">
        <v>15</v>
      </c>
      <c r="F41" s="14"/>
      <c r="G41" s="14"/>
      <c r="H41" s="14"/>
      <c r="I41" s="14"/>
      <c r="K41" s="19">
        <f t="shared" ref="K41:K47" si="0">SUM(E41:J41)</f>
        <v>15</v>
      </c>
      <c r="L41" s="1" t="s">
        <v>20</v>
      </c>
      <c r="M41" s="19">
        <f>+E41</f>
        <v>15</v>
      </c>
      <c r="N41" s="19">
        <f>+K41-M41</f>
        <v>0</v>
      </c>
    </row>
    <row r="42" spans="3:14" x14ac:dyDescent="0.3">
      <c r="C42" s="1" t="s">
        <v>21</v>
      </c>
      <c r="D42" s="1" t="s">
        <v>1</v>
      </c>
      <c r="E42" s="15">
        <v>12.4</v>
      </c>
      <c r="F42" s="15">
        <v>60.1</v>
      </c>
      <c r="G42" s="15">
        <v>65.5</v>
      </c>
      <c r="H42" s="14"/>
      <c r="I42" s="14"/>
      <c r="K42" s="19">
        <f t="shared" si="0"/>
        <v>138</v>
      </c>
      <c r="L42" s="1" t="s">
        <v>21</v>
      </c>
      <c r="M42" s="19">
        <f t="shared" ref="M42:M47" si="1">+E42</f>
        <v>12.4</v>
      </c>
      <c r="N42" s="19">
        <f t="shared" ref="N42:N47" si="2">+K42-M42</f>
        <v>125.6</v>
      </c>
    </row>
    <row r="43" spans="3:14" x14ac:dyDescent="0.3">
      <c r="C43" s="1" t="s">
        <v>22</v>
      </c>
      <c r="D43" s="1" t="s">
        <v>2</v>
      </c>
      <c r="E43" s="15">
        <v>14.3</v>
      </c>
      <c r="F43" s="15">
        <v>44.8</v>
      </c>
      <c r="G43" s="15">
        <v>31.4</v>
      </c>
      <c r="H43" s="15">
        <v>32.5</v>
      </c>
      <c r="I43" s="15">
        <v>52</v>
      </c>
      <c r="K43" s="19">
        <f t="shared" si="0"/>
        <v>175</v>
      </c>
      <c r="L43" s="1" t="s">
        <v>22</v>
      </c>
      <c r="M43" s="19">
        <f t="shared" si="1"/>
        <v>14.3</v>
      </c>
      <c r="N43" s="19">
        <f t="shared" si="2"/>
        <v>160.69999999999999</v>
      </c>
    </row>
    <row r="44" spans="3:14" x14ac:dyDescent="0.3">
      <c r="C44" s="1" t="s">
        <v>23</v>
      </c>
      <c r="D44" s="1" t="s">
        <v>3</v>
      </c>
      <c r="E44" s="15">
        <v>14.3</v>
      </c>
      <c r="F44" s="15">
        <v>44.8</v>
      </c>
      <c r="G44" s="15">
        <v>31.4</v>
      </c>
      <c r="H44" s="15">
        <v>32.5</v>
      </c>
      <c r="I44" s="15">
        <v>52</v>
      </c>
      <c r="K44" s="19">
        <f t="shared" si="0"/>
        <v>175</v>
      </c>
      <c r="L44" s="1" t="s">
        <v>23</v>
      </c>
      <c r="M44" s="19">
        <f t="shared" si="1"/>
        <v>14.3</v>
      </c>
      <c r="N44" s="19">
        <f t="shared" si="2"/>
        <v>160.69999999999999</v>
      </c>
    </row>
    <row r="45" spans="3:14" x14ac:dyDescent="0.3">
      <c r="C45" s="1" t="s">
        <v>24</v>
      </c>
      <c r="D45" s="1" t="s">
        <v>4</v>
      </c>
      <c r="E45" s="15">
        <v>14.3</v>
      </c>
      <c r="F45" s="15">
        <v>44.8</v>
      </c>
      <c r="G45" s="15">
        <v>31.4</v>
      </c>
      <c r="H45" s="15">
        <v>32.5</v>
      </c>
      <c r="I45" s="15">
        <v>52</v>
      </c>
      <c r="K45" s="19">
        <f t="shared" si="0"/>
        <v>175</v>
      </c>
      <c r="L45" s="1" t="s">
        <v>24</v>
      </c>
      <c r="M45" s="19">
        <f t="shared" si="1"/>
        <v>14.3</v>
      </c>
      <c r="N45" s="19">
        <f t="shared" si="2"/>
        <v>160.69999999999999</v>
      </c>
    </row>
    <row r="46" spans="3:14" x14ac:dyDescent="0.3">
      <c r="C46" s="4" t="s">
        <v>25</v>
      </c>
      <c r="D46" s="4" t="s">
        <v>5</v>
      </c>
      <c r="E46" s="16">
        <f>11.4+4</f>
        <v>15.4</v>
      </c>
      <c r="F46" s="16">
        <v>44.8</v>
      </c>
      <c r="G46" s="24">
        <v>31.4</v>
      </c>
      <c r="H46" s="16">
        <v>62.4</v>
      </c>
      <c r="I46" s="17"/>
      <c r="K46" s="21">
        <f t="shared" si="0"/>
        <v>154</v>
      </c>
      <c r="L46" s="4" t="s">
        <v>25</v>
      </c>
      <c r="M46" s="21">
        <f t="shared" si="1"/>
        <v>15.4</v>
      </c>
      <c r="N46" s="21">
        <f t="shared" si="2"/>
        <v>138.6</v>
      </c>
    </row>
    <row r="47" spans="3:14" x14ac:dyDescent="0.3">
      <c r="C47" s="1" t="s">
        <v>26</v>
      </c>
      <c r="D47" s="1" t="s">
        <v>6</v>
      </c>
      <c r="E47" s="14"/>
      <c r="F47" s="14"/>
      <c r="G47" s="25">
        <v>25</v>
      </c>
      <c r="H47" s="14"/>
      <c r="I47" s="14"/>
      <c r="K47" s="20">
        <f t="shared" si="0"/>
        <v>25</v>
      </c>
      <c r="L47" s="1" t="s">
        <v>26</v>
      </c>
      <c r="M47" s="20">
        <f t="shared" si="1"/>
        <v>0</v>
      </c>
      <c r="N47" s="20">
        <f t="shared" si="2"/>
        <v>25</v>
      </c>
    </row>
    <row r="48" spans="3:14" x14ac:dyDescent="0.3">
      <c r="K48" s="18"/>
    </row>
    <row r="49" spans="4:14" x14ac:dyDescent="0.3">
      <c r="K49" s="18"/>
    </row>
    <row r="50" spans="4:14" x14ac:dyDescent="0.3">
      <c r="E50" s="19">
        <f>SUM(E41:E49)</f>
        <v>85.7</v>
      </c>
      <c r="F50" s="19">
        <f t="shared" ref="F50:I50" si="3">SUM(F41:F49)</f>
        <v>239.3</v>
      </c>
      <c r="G50" s="19">
        <f t="shared" si="3"/>
        <v>216.10000000000002</v>
      </c>
      <c r="H50" s="19">
        <f t="shared" si="3"/>
        <v>159.9</v>
      </c>
      <c r="I50" s="19">
        <f t="shared" si="3"/>
        <v>156</v>
      </c>
      <c r="K50" s="19">
        <f>SUM(E50:J50)</f>
        <v>857</v>
      </c>
      <c r="M50" s="19">
        <f t="shared" ref="M50:N50" si="4">SUM(G50:L50)</f>
        <v>1389</v>
      </c>
      <c r="N50" s="19">
        <f t="shared" si="4"/>
        <v>2561.9</v>
      </c>
    </row>
    <row r="52" spans="4:14" x14ac:dyDescent="0.3">
      <c r="D52" s="26" t="s">
        <v>46</v>
      </c>
      <c r="E52" s="27">
        <f>+E50</f>
        <v>85.7</v>
      </c>
      <c r="G52" s="18">
        <f>+E52</f>
        <v>85.7</v>
      </c>
    </row>
    <row r="53" spans="4:14" x14ac:dyDescent="0.3">
      <c r="D53" s="26" t="s">
        <v>47</v>
      </c>
      <c r="E53" s="27">
        <f>SUM(F50:I50)</f>
        <v>771.30000000000007</v>
      </c>
      <c r="G53" s="18">
        <f>+E53-G46-G47</f>
        <v>714.90000000000009</v>
      </c>
    </row>
    <row r="54" spans="4:14" x14ac:dyDescent="0.3">
      <c r="D54" s="26"/>
      <c r="E54" s="27">
        <f>SUM(E52:E53)</f>
        <v>857.00000000000011</v>
      </c>
      <c r="F54" t="s">
        <v>59</v>
      </c>
      <c r="G54" s="18">
        <f>SUM(G52:G53)</f>
        <v>800.60000000000014</v>
      </c>
      <c r="H54" t="s">
        <v>60</v>
      </c>
    </row>
    <row r="56" spans="4:14" x14ac:dyDescent="0.3">
      <c r="D56" t="s">
        <v>57</v>
      </c>
    </row>
    <row r="57" spans="4:14" x14ac:dyDescent="0.3">
      <c r="D57" t="s">
        <v>58</v>
      </c>
    </row>
    <row r="58" spans="4:14" x14ac:dyDescent="0.3">
      <c r="D58" t="s">
        <v>55</v>
      </c>
    </row>
    <row r="59" spans="4:14" x14ac:dyDescent="0.3">
      <c r="D59" t="s">
        <v>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Meneu Díaz</dc:creator>
  <cp:lastModifiedBy>admon</cp:lastModifiedBy>
  <dcterms:created xsi:type="dcterms:W3CDTF">2022-01-13T17:12:31Z</dcterms:created>
  <dcterms:modified xsi:type="dcterms:W3CDTF">2022-11-14T07:46:14Z</dcterms:modified>
</cp:coreProperties>
</file>